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from April 6th" sheetId="2" r:id="rId4"/>
    <sheet state="visible" name="May" sheetId="3" r:id="rId5"/>
    <sheet state="visible" name="June" sheetId="4" r:id="rId6"/>
    <sheet state="visible" name="July" sheetId="5" r:id="rId7"/>
    <sheet state="visible" name="August" sheetId="6" r:id="rId8"/>
    <sheet state="visible" name="September" sheetId="7" r:id="rId9"/>
    <sheet state="visible" name="October" sheetId="8" r:id="rId10"/>
    <sheet state="visible" name="November" sheetId="9" r:id="rId11"/>
    <sheet state="visible" name="December" sheetId="10" r:id="rId12"/>
    <sheet state="visible" name="January" sheetId="11" r:id="rId13"/>
    <sheet state="visible" name="February" sheetId="12" r:id="rId14"/>
    <sheet state="visible" name="March" sheetId="13" r:id="rId15"/>
    <sheet state="visible" name="to April 5th" sheetId="14" r:id="rId16"/>
  </sheets>
  <definedNames/>
  <calcPr/>
</workbook>
</file>

<file path=xl/sharedStrings.xml><?xml version="1.0" encoding="utf-8"?>
<sst xmlns="http://schemas.openxmlformats.org/spreadsheetml/2006/main" count="294" uniqueCount="133">
  <si>
    <t>Summary of Turnover. 2019/2020</t>
  </si>
  <si>
    <t>Income</t>
  </si>
  <si>
    <t>Expenses</t>
  </si>
  <si>
    <t>from April 6th</t>
  </si>
  <si>
    <t>May</t>
  </si>
  <si>
    <t>Home as Office Allowance</t>
  </si>
  <si>
    <t>June</t>
  </si>
  <si>
    <t>Hours of business use per month</t>
  </si>
  <si>
    <t>Flat rate per month</t>
  </si>
  <si>
    <t>July</t>
  </si>
  <si>
    <t>25 to 50</t>
  </si>
  <si>
    <t>August</t>
  </si>
  <si>
    <t>51 to 100</t>
  </si>
  <si>
    <t>September</t>
  </si>
  <si>
    <t>101 and more</t>
  </si>
  <si>
    <t>October</t>
  </si>
  <si>
    <t>November</t>
  </si>
  <si>
    <t>December</t>
  </si>
  <si>
    <t>January</t>
  </si>
  <si>
    <t>February</t>
  </si>
  <si>
    <t>March</t>
  </si>
  <si>
    <t>to April 5th</t>
  </si>
  <si>
    <t>Total turnover</t>
  </si>
  <si>
    <t>Total figures for tax return</t>
  </si>
  <si>
    <t>From April 6th</t>
  </si>
  <si>
    <t>Total</t>
  </si>
  <si>
    <t>Date</t>
  </si>
  <si>
    <t>Item</t>
  </si>
  <si>
    <t>Mobile phone bill (25% of)</t>
  </si>
  <si>
    <t>Claimed last year</t>
  </si>
  <si>
    <t>Home as office (40hrs)</t>
  </si>
  <si>
    <t>080419A</t>
  </si>
  <si>
    <t>Haley McGee workshop</t>
  </si>
  <si>
    <t>160419A</t>
  </si>
  <si>
    <t>1984 PM</t>
  </si>
  <si>
    <t>180419A</t>
  </si>
  <si>
    <t>TFC</t>
  </si>
  <si>
    <t>030519A</t>
  </si>
  <si>
    <t>100519A</t>
  </si>
  <si>
    <t>160519A</t>
  </si>
  <si>
    <t>240519A</t>
  </si>
  <si>
    <t>290519A</t>
  </si>
  <si>
    <t>Corporate video</t>
  </si>
  <si>
    <t>080619A</t>
  </si>
  <si>
    <t>090619A</t>
  </si>
  <si>
    <t xml:space="preserve">Mov Dir for Becky Dann </t>
  </si>
  <si>
    <t>100620A</t>
  </si>
  <si>
    <t>MoveSpace workshop</t>
  </si>
  <si>
    <t>100620B</t>
  </si>
  <si>
    <t>100620C</t>
  </si>
  <si>
    <t>100620D</t>
  </si>
  <si>
    <t>170519A</t>
  </si>
  <si>
    <t>170519B</t>
  </si>
  <si>
    <t>180619A</t>
  </si>
  <si>
    <t>Mov Dir for Exchange Theatre</t>
  </si>
  <si>
    <t>290619A</t>
  </si>
  <si>
    <t>070719A</t>
  </si>
  <si>
    <t>Creative Dialogues workshop</t>
  </si>
  <si>
    <t>070720B</t>
  </si>
  <si>
    <t>Intimacy on set workshop</t>
  </si>
  <si>
    <t>080719A</t>
  </si>
  <si>
    <t>080719B</t>
  </si>
  <si>
    <t>150719A</t>
  </si>
  <si>
    <t>Arts ed teaching</t>
  </si>
  <si>
    <t>150720B</t>
  </si>
  <si>
    <t>260719A</t>
  </si>
  <si>
    <t>300719A</t>
  </si>
  <si>
    <t>Move Dir @ Sheffield</t>
  </si>
  <si>
    <t>300719B</t>
  </si>
  <si>
    <t>310719A</t>
  </si>
  <si>
    <t>Harry Partnership</t>
  </si>
  <si>
    <t>050819A</t>
  </si>
  <si>
    <t>050819B</t>
  </si>
  <si>
    <t>170819A</t>
  </si>
  <si>
    <t>Ed fringe tickets</t>
  </si>
  <si>
    <t>180819A</t>
  </si>
  <si>
    <t>Ed Fringe tickets</t>
  </si>
  <si>
    <t>190819A</t>
  </si>
  <si>
    <t>190819B</t>
  </si>
  <si>
    <t>230819A</t>
  </si>
  <si>
    <t>230819B</t>
  </si>
  <si>
    <t>280819A</t>
  </si>
  <si>
    <t>Monobox workshop</t>
  </si>
  <si>
    <t>020919A</t>
  </si>
  <si>
    <t>020919B</t>
  </si>
  <si>
    <t>030919A</t>
  </si>
  <si>
    <t>Equity membership</t>
  </si>
  <si>
    <t>070919A</t>
  </si>
  <si>
    <t>070919B</t>
  </si>
  <si>
    <t>041019A</t>
  </si>
  <si>
    <t>Freedom Studios</t>
  </si>
  <si>
    <t>141019A</t>
  </si>
  <si>
    <t>David Glass workshop</t>
  </si>
  <si>
    <t>191019A</t>
  </si>
  <si>
    <t>241019a</t>
  </si>
  <si>
    <t>111119A</t>
  </si>
  <si>
    <t>141119A</t>
  </si>
  <si>
    <t>Leeds Playhouse</t>
  </si>
  <si>
    <t>181119A</t>
  </si>
  <si>
    <t>181119B</t>
  </si>
  <si>
    <t>031219A</t>
  </si>
  <si>
    <t>161219A</t>
  </si>
  <si>
    <t>221219A</t>
  </si>
  <si>
    <t>241219A</t>
  </si>
  <si>
    <t>Spotlight</t>
  </si>
  <si>
    <t>301219A</t>
  </si>
  <si>
    <t>060120A</t>
  </si>
  <si>
    <t>090120A</t>
  </si>
  <si>
    <t>Mov Dir for Green Carnation</t>
  </si>
  <si>
    <t>170120A</t>
  </si>
  <si>
    <t>Mov Dir for Wizard Theatre</t>
  </si>
  <si>
    <t>240120A</t>
  </si>
  <si>
    <t>Uni of Manchester</t>
  </si>
  <si>
    <t>260120A</t>
  </si>
  <si>
    <t>Theatre ticket</t>
  </si>
  <si>
    <t>270120A</t>
  </si>
  <si>
    <t>270120B</t>
  </si>
  <si>
    <t>060220A</t>
  </si>
  <si>
    <t>070220A</t>
  </si>
  <si>
    <t>070220B</t>
  </si>
  <si>
    <t>100220A</t>
  </si>
  <si>
    <t>140220A</t>
  </si>
  <si>
    <t>240220A</t>
  </si>
  <si>
    <t>280220A</t>
  </si>
  <si>
    <t>Bradford Playhouse</t>
  </si>
  <si>
    <t>280220B</t>
  </si>
  <si>
    <t>030320A</t>
  </si>
  <si>
    <t>060320A</t>
  </si>
  <si>
    <t>090320A</t>
  </si>
  <si>
    <t>130320A</t>
  </si>
  <si>
    <t>200320A</t>
  </si>
  <si>
    <t>230320A</t>
  </si>
  <si>
    <t>050420A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</si>
</sst>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£-809]#,##0.00"/>
    <numFmt numFmtId="165" formatCode="&quot;£&quot;#,##0"/>
  </numFmts>
  <fonts count="13">
    <font>
      <sz val="10.0"/>
      <color rgb="FF000000"/>
      <name val="Arial"/>
    </font>
    <font>
      <b/>
      <sz val="14.0"/>
      <color rgb="FF000000"/>
      <name val="Calibri"/>
    </font>
    <font>
      <sz val="11.0"/>
      <color rgb="FF000000"/>
      <name val="Calibri"/>
    </font>
    <font>
      <sz val="11.0"/>
      <name val="Calibri"/>
    </font>
    <font>
      <b/>
      <sz val="12.0"/>
      <color rgb="FF000000"/>
      <name val="Calibri"/>
    </font>
    <font>
      <b/>
      <sz val="11.0"/>
      <color rgb="FF0B0C0C"/>
      <name val="Nta"/>
    </font>
    <font>
      <color rgb="FF0B0C0C"/>
      <name val="Inherit"/>
    </font>
    <font>
      <b/>
      <name val="Arial"/>
    </font>
    <font>
      <b/>
      <sz val="11.0"/>
      <color rgb="FF000000"/>
      <name val="Calibri"/>
    </font>
    <font>
      <sz val="10.0"/>
      <name val="Arial"/>
    </font>
    <font>
      <color rgb="FF000000"/>
      <name val="Roboto"/>
    </font>
    <font/>
    <font>
      <name val="Arial"/>
    </font>
  </fonts>
  <fills count="7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2" fontId="2" numFmtId="0" xfId="0" applyAlignment="1" applyFill="1" applyFont="1">
      <alignment shrinkToFit="0" vertical="bottom" wrapText="0"/>
    </xf>
    <xf borderId="0" fillId="2" fontId="2" numFmtId="164" xfId="0" applyAlignment="1" applyFont="1" applyNumberFormat="1">
      <alignment readingOrder="0" shrinkToFit="0" vertical="bottom" wrapText="0"/>
    </xf>
    <xf borderId="0" fillId="3" fontId="2" numFmtId="0" xfId="0" applyAlignment="1" applyFill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4" fontId="3" numFmtId="164" xfId="0" applyFill="1" applyFont="1" applyNumberFormat="1"/>
    <xf borderId="0" fillId="0" fontId="4" numFmtId="0" xfId="0" applyAlignment="1" applyFont="1">
      <alignment readingOrder="0" shrinkToFit="0" vertical="bottom" wrapText="0"/>
    </xf>
    <xf borderId="0" fillId="4" fontId="5" numFmtId="0" xfId="0" applyAlignment="1" applyFont="1">
      <alignment horizontal="left" readingOrder="0" shrinkToFit="0" vertical="top" wrapText="1"/>
    </xf>
    <xf borderId="0" fillId="4" fontId="6" numFmtId="0" xfId="0" applyAlignment="1" applyFont="1">
      <alignment readingOrder="0" vertical="top"/>
    </xf>
    <xf borderId="0" fillId="4" fontId="6" numFmtId="165" xfId="0" applyAlignment="1" applyFont="1" applyNumberFormat="1">
      <alignment readingOrder="0" vertical="top"/>
    </xf>
    <xf borderId="0" fillId="5" fontId="7" numFmtId="164" xfId="0" applyAlignment="1" applyFill="1" applyFont="1" applyNumberFormat="1">
      <alignment horizontal="right" vertical="bottom"/>
    </xf>
    <xf borderId="0" fillId="2" fontId="8" numFmtId="0" xfId="0" applyAlignment="1" applyFont="1">
      <alignment shrinkToFit="0" vertical="bottom" wrapText="0"/>
    </xf>
    <xf borderId="0" fillId="3" fontId="2" numFmtId="164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6" fontId="10" numFmtId="0" xfId="0" applyAlignment="1" applyFill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/>
    </xf>
    <xf borderId="0" fillId="0" fontId="11" numFmtId="0" xfId="0" applyFont="1"/>
    <xf borderId="0" fillId="3" fontId="2" numFmtId="164" xfId="0" applyAlignment="1" applyFont="1" applyNumberFormat="1">
      <alignment horizontal="right" vertical="bottom"/>
    </xf>
    <xf borderId="0" fillId="0" fontId="12" numFmtId="164" xfId="0" applyAlignment="1" applyFont="1" applyNumberFormat="1">
      <alignment vertical="bottom"/>
    </xf>
    <xf borderId="0" fillId="0" fontId="12" numFmtId="164" xfId="0" applyAlignment="1" applyFont="1" applyNumberFormat="1">
      <alignment readingOrder="0" vertical="bottom"/>
    </xf>
    <xf borderId="0" fillId="0" fontId="11" numFmtId="164" xfId="0" applyFont="1" applyNumberFormat="1"/>
    <xf borderId="0" fillId="0" fontId="11" numFmtId="164" xfId="0" applyAlignment="1" applyFont="1" applyNumberFormat="1">
      <alignment readingOrder="0"/>
    </xf>
    <xf borderId="0" fillId="0" fontId="12" numFmtId="164" xfId="0" applyAlignment="1" applyFont="1" applyNumberFormat="1">
      <alignment vertical="bottom"/>
    </xf>
    <xf borderId="0" fillId="0" fontId="12" numFmtId="164" xfId="0" applyAlignment="1" applyFont="1" applyNumberFormat="1">
      <alignment horizontal="right" vertical="bottom"/>
    </xf>
    <xf borderId="0" fillId="0" fontId="9" numFmtId="0" xfId="0" applyAlignment="1" applyFont="1">
      <alignment readingOrder="0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</dxfs>
  <tableStyles count="15">
    <tableStyle count="2" pivot="0" name="Summary-style">
      <tableStyleElement dxfId="1" type="firstRowStripe"/>
      <tableStyleElement dxfId="2" type="secondRowStripe"/>
    </tableStyle>
    <tableStyle count="3" pivot="0" name="from April 6th-style">
      <tableStyleElement dxfId="3" type="headerRow"/>
      <tableStyleElement dxfId="1" type="firstRowStripe"/>
      <tableStyleElement dxfId="2" type="secondRowStripe"/>
    </tableStyle>
    <tableStyle count="2" pivot="0" name="May-style">
      <tableStyleElement dxfId="1" type="firstRowStripe"/>
      <tableStyleElement dxfId="2" type="secondRowStripe"/>
    </tableStyle>
    <tableStyle count="3" pivot="0" name="May-style 2">
      <tableStyleElement dxfId="3" type="headerRow"/>
      <tableStyleElement dxfId="1" type="firstRowStripe"/>
      <tableStyleElement dxfId="2" type="secondRowStripe"/>
    </tableStyle>
    <tableStyle count="3" pivot="0" name="June-style">
      <tableStyleElement dxfId="3" type="headerRow"/>
      <tableStyleElement dxfId="1" type="firstRowStripe"/>
      <tableStyleElement dxfId="2" type="secondRowStripe"/>
    </tableStyle>
    <tableStyle count="3" pivot="0" name="July-style">
      <tableStyleElement dxfId="3" type="headerRow"/>
      <tableStyleElement dxfId="1" type="firstRowStripe"/>
      <tableStyleElement dxfId="2" type="secondRowStripe"/>
    </tableStyle>
    <tableStyle count="3" pivot="0" name="August-style">
      <tableStyleElement dxfId="3" type="headerRow"/>
      <tableStyleElement dxfId="1" type="firstRowStripe"/>
      <tableStyleElement dxfId="2" type="secondRowStripe"/>
    </tableStyle>
    <tableStyle count="3" pivot="0" name="September-style">
      <tableStyleElement dxfId="3" type="headerRow"/>
      <tableStyleElement dxfId="1" type="firstRowStripe"/>
      <tableStyleElement dxfId="2" type="secondRowStripe"/>
    </tableStyle>
    <tableStyle count="3" pivot="0" name="October-style">
      <tableStyleElement dxfId="3" type="headerRow"/>
      <tableStyleElement dxfId="1" type="firstRowStripe"/>
      <tableStyleElement dxfId="2" type="secondRowStripe"/>
    </tableStyle>
    <tableStyle count="3" pivot="0" name="November-style">
      <tableStyleElement dxfId="3" type="headerRow"/>
      <tableStyleElement dxfId="1" type="firstRowStripe"/>
      <tableStyleElement dxfId="2" type="secondRowStripe"/>
    </tableStyle>
    <tableStyle count="3" pivot="0" name="December-style">
      <tableStyleElement dxfId="3" type="headerRow"/>
      <tableStyleElement dxfId="1" type="firstRowStripe"/>
      <tableStyleElement dxfId="2" type="secondRowStripe"/>
    </tableStyle>
    <tableStyle count="3" pivot="0" name="January-style">
      <tableStyleElement dxfId="3" type="headerRow"/>
      <tableStyleElement dxfId="1" type="firstRowStripe"/>
      <tableStyleElement dxfId="2" type="secondRowStripe"/>
    </tableStyle>
    <tableStyle count="3" pivot="0" name="February-style">
      <tableStyleElement dxfId="3" type="headerRow"/>
      <tableStyleElement dxfId="1" type="firstRowStripe"/>
      <tableStyleElement dxfId="2" type="secondRowStripe"/>
    </tableStyle>
    <tableStyle count="3" pivot="0" name="March-style">
      <tableStyleElement dxfId="3" type="headerRow"/>
      <tableStyleElement dxfId="1" type="firstRowStripe"/>
      <tableStyleElement dxfId="2" type="secondRowStripe"/>
    </tableStyle>
    <tableStyle count="3" pivot="0" name="to April 5th-style">
      <tableStyleElement dxfId="3" type="headerRow"/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4:D22" displayName="Table_1" id="1">
  <tableColumns count="3">
    <tableColumn name="Column1" id="1"/>
    <tableColumn name="Column2" id="2"/>
    <tableColumn name="Column3" id="3"/>
  </tableColumns>
  <tableStyleInfo name="Summary-style" showColumnStripes="0" showFirstColumn="1" showLastColumn="1" showRowStripes="1"/>
</table>
</file>

<file path=xl/tables/table10.xml><?xml version="1.0" encoding="utf-8"?>
<table xmlns="http://schemas.openxmlformats.org/spreadsheetml/2006/main" ref="A3:D30" displayName="Table_10" id="10">
  <tableColumns count="4">
    <tableColumn name="Date" id="1"/>
    <tableColumn name="Item" id="2"/>
    <tableColumn name="Income" id="3"/>
    <tableColumn name="Expenses" id="4"/>
  </tableColumns>
  <tableStyleInfo name="November-style" showColumnStripes="0" showFirstColumn="1" showLastColumn="1" showRowStripes="1"/>
</table>
</file>

<file path=xl/tables/table11.xml><?xml version="1.0" encoding="utf-8"?>
<table xmlns="http://schemas.openxmlformats.org/spreadsheetml/2006/main" ref="A3:D30" displayName="Table_11" id="11">
  <tableColumns count="4">
    <tableColumn name="Date" id="1"/>
    <tableColumn name="Item" id="2"/>
    <tableColumn name="Income" id="3"/>
    <tableColumn name="Expenses" id="4"/>
  </tableColumns>
  <tableStyleInfo name="December-style" showColumnStripes="0" showFirstColumn="1" showLastColumn="1" showRowStripes="1"/>
</table>
</file>

<file path=xl/tables/table12.xml><?xml version="1.0" encoding="utf-8"?>
<table xmlns="http://schemas.openxmlformats.org/spreadsheetml/2006/main" ref="A3:D30" displayName="Table_12" id="12">
  <tableColumns count="4">
    <tableColumn name="Date" id="1"/>
    <tableColumn name="Item" id="2"/>
    <tableColumn name="Income" id="3"/>
    <tableColumn name="Expenses" id="4"/>
  </tableColumns>
  <tableStyleInfo name="January-style" showColumnStripes="0" showFirstColumn="1" showLastColumn="1" showRowStripes="1"/>
</table>
</file>

<file path=xl/tables/table13.xml><?xml version="1.0" encoding="utf-8"?>
<table xmlns="http://schemas.openxmlformats.org/spreadsheetml/2006/main" ref="A3:D30" displayName="Table_13" id="13">
  <tableColumns count="4">
    <tableColumn name="Date" id="1"/>
    <tableColumn name="Item" id="2"/>
    <tableColumn name="Income" id="3"/>
    <tableColumn name="Expenses" id="4"/>
  </tableColumns>
  <tableStyleInfo name="February-style" showColumnStripes="0" showFirstColumn="1" showLastColumn="1" showRowStripes="1"/>
</table>
</file>

<file path=xl/tables/table14.xml><?xml version="1.0" encoding="utf-8"?>
<table xmlns="http://schemas.openxmlformats.org/spreadsheetml/2006/main" ref="A3:D30" displayName="Table_14" id="14">
  <tableColumns count="4">
    <tableColumn name="Date" id="1"/>
    <tableColumn name="Item" id="2"/>
    <tableColumn name="Income" id="3"/>
    <tableColumn name="Expenses" id="4"/>
  </tableColumns>
  <tableStyleInfo name="March-style" showColumnStripes="0" showFirstColumn="1" showLastColumn="1" showRowStripes="1"/>
</table>
</file>

<file path=xl/tables/table15.xml><?xml version="1.0" encoding="utf-8"?>
<table xmlns="http://schemas.openxmlformats.org/spreadsheetml/2006/main" ref="A3:D30" displayName="Table_15" id="15">
  <tableColumns count="4">
    <tableColumn name="Date" id="1"/>
    <tableColumn name="Item" id="2"/>
    <tableColumn name="Income" id="3"/>
    <tableColumn name="Expenses" id="4"/>
  </tableColumns>
  <tableStyleInfo name="to April 5th-style" showColumnStripes="0" showFirstColumn="1" showLastColumn="1" showRowStripes="1"/>
</table>
</file>

<file path=xl/tables/table2.xml><?xml version="1.0" encoding="utf-8"?>
<table xmlns="http://schemas.openxmlformats.org/spreadsheetml/2006/main" ref="A3:D30" displayName="Table_2" id="2">
  <tableColumns count="4">
    <tableColumn name="Date" id="1"/>
    <tableColumn name="Item" id="2"/>
    <tableColumn name="Income" id="3"/>
    <tableColumn name="Expenses" id="4"/>
  </tableColumns>
  <tableStyleInfo name="from April 6th-style" showColumnStripes="0" showFirstColumn="1" showLastColumn="1" showRowStripes="1"/>
</table>
</file>

<file path=xl/tables/table3.xml><?xml version="1.0" encoding="utf-8"?>
<table xmlns="http://schemas.openxmlformats.org/spreadsheetml/2006/main" headerRowCount="0" ref="A1:D1" displayName="Table_3" id="3">
  <tableColumns count="4">
    <tableColumn name="Column1" id="1"/>
    <tableColumn name="Column2" id="2"/>
    <tableColumn name="Column3" id="3"/>
    <tableColumn name="Column4" id="4"/>
  </tableColumns>
  <tableStyleInfo name="May-style" showColumnStripes="0" showFirstColumn="1" showLastColumn="1" showRowStripes="1"/>
</table>
</file>

<file path=xl/tables/table4.xml><?xml version="1.0" encoding="utf-8"?>
<table xmlns="http://schemas.openxmlformats.org/spreadsheetml/2006/main" ref="A3:D30" displayName="Table_4" id="4">
  <tableColumns count="4">
    <tableColumn name="Date" id="1"/>
    <tableColumn name="Item" id="2"/>
    <tableColumn name="Income" id="3"/>
    <tableColumn name="Expenses" id="4"/>
  </tableColumns>
  <tableStyleInfo name="May-style 2" showColumnStripes="0" showFirstColumn="1" showLastColumn="1" showRowStripes="1"/>
</table>
</file>

<file path=xl/tables/table5.xml><?xml version="1.0" encoding="utf-8"?>
<table xmlns="http://schemas.openxmlformats.org/spreadsheetml/2006/main" ref="A3:D30" displayName="Table_5" id="5">
  <tableColumns count="4">
    <tableColumn name="Date" id="1"/>
    <tableColumn name="Item" id="2"/>
    <tableColumn name="Income" id="3"/>
    <tableColumn name="Expenses" id="4"/>
  </tableColumns>
  <tableStyleInfo name="June-style" showColumnStripes="0" showFirstColumn="1" showLastColumn="1" showRowStripes="1"/>
</table>
</file>

<file path=xl/tables/table6.xml><?xml version="1.0" encoding="utf-8"?>
<table xmlns="http://schemas.openxmlformats.org/spreadsheetml/2006/main" ref="A3:D30" displayName="Table_6" id="6">
  <tableColumns count="4">
    <tableColumn name="Date" id="1"/>
    <tableColumn name="Item" id="2"/>
    <tableColumn name="Income" id="3"/>
    <tableColumn name="Expenses" id="4"/>
  </tableColumns>
  <tableStyleInfo name="July-style" showColumnStripes="0" showFirstColumn="1" showLastColumn="1" showRowStripes="1"/>
</table>
</file>

<file path=xl/tables/table7.xml><?xml version="1.0" encoding="utf-8"?>
<table xmlns="http://schemas.openxmlformats.org/spreadsheetml/2006/main" ref="A3:D30" displayName="Table_7" id="7">
  <tableColumns count="4">
    <tableColumn name="Date" id="1"/>
    <tableColumn name="Item" id="2"/>
    <tableColumn name="Income" id="3"/>
    <tableColumn name="Expenses" id="4"/>
  </tableColumns>
  <tableStyleInfo name="August-style" showColumnStripes="0" showFirstColumn="1" showLastColumn="1" showRowStripes="1"/>
</table>
</file>

<file path=xl/tables/table8.xml><?xml version="1.0" encoding="utf-8"?>
<table xmlns="http://schemas.openxmlformats.org/spreadsheetml/2006/main" ref="A3:D30" displayName="Table_8" id="8">
  <tableColumns count="4">
    <tableColumn name="Date" id="1"/>
    <tableColumn name="Item" id="2"/>
    <tableColumn name="Income" id="3"/>
    <tableColumn name="Expenses" id="4"/>
  </tableColumns>
  <tableStyleInfo name="September-style" showColumnStripes="0" showFirstColumn="1" showLastColumn="1" showRowStripes="1"/>
</table>
</file>

<file path=xl/tables/table9.xml><?xml version="1.0" encoding="utf-8"?>
<table xmlns="http://schemas.openxmlformats.org/spreadsheetml/2006/main" ref="A3:D30" displayName="Table_9" id="9">
  <tableColumns count="4">
    <tableColumn name="Date" id="1"/>
    <tableColumn name="Item" id="2"/>
    <tableColumn name="Income" id="3"/>
    <tableColumn name="Expenses" id="4"/>
  </tableColumns>
  <tableStyleInfo name="October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11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12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3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4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Relationship Id="rId3" Type="http://schemas.openxmlformats.org/officeDocument/2006/relationships/table" Target="../tables/table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6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7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8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9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10.86"/>
    <col customWidth="1" min="3" max="3" width="9.71"/>
    <col customWidth="1" min="4" max="4" width="13.0"/>
    <col customWidth="1" min="5" max="5" width="8.71"/>
    <col customWidth="1" min="6" max="6" width="27.43"/>
    <col customWidth="1" min="7" max="7" width="12.43"/>
    <col customWidth="1" min="8" max="24" width="8.71"/>
  </cols>
  <sheetData>
    <row r="1" ht="13.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4"/>
      <c r="B3" s="4"/>
      <c r="C3" s="5" t="s">
        <v>1</v>
      </c>
      <c r="D3" s="5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6" t="s">
        <v>3</v>
      </c>
      <c r="B4" s="7"/>
      <c r="C4" s="8">
        <f>'from April 6th'!C1</f>
        <v>514.75</v>
      </c>
      <c r="D4" s="9">
        <f>'from April 6th'!D1</f>
        <v>167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6" t="s">
        <v>4</v>
      </c>
      <c r="B5" s="7"/>
      <c r="C5" s="8">
        <f>May!C1</f>
        <v>1191.4</v>
      </c>
      <c r="D5" s="8">
        <f>May!D1</f>
        <v>13.25</v>
      </c>
      <c r="E5" s="3"/>
      <c r="F5" s="10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6" t="s">
        <v>6</v>
      </c>
      <c r="B6" s="7"/>
      <c r="C6" s="8">
        <f>June!C1</f>
        <v>1262</v>
      </c>
      <c r="D6" s="8">
        <f>June!D1</f>
        <v>56.25</v>
      </c>
      <c r="E6" s="3"/>
      <c r="F6" s="11" t="s">
        <v>7</v>
      </c>
      <c r="G6" s="11" t="s">
        <v>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6" t="s">
        <v>9</v>
      </c>
      <c r="B7" s="7"/>
      <c r="C7" s="8">
        <f>July!C1</f>
        <v>1408.45</v>
      </c>
      <c r="D7" s="8">
        <f>July!D1</f>
        <v>216.74</v>
      </c>
      <c r="E7" s="3"/>
      <c r="F7" s="12" t="s">
        <v>10</v>
      </c>
      <c r="G7" s="13">
        <v>10.0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6" t="s">
        <v>11</v>
      </c>
      <c r="B8" s="7"/>
      <c r="C8" s="8">
        <f>August!C1</f>
        <v>1021.75</v>
      </c>
      <c r="D8" s="8">
        <f>August!D1</f>
        <v>148</v>
      </c>
      <c r="E8" s="3"/>
      <c r="F8" s="12" t="s">
        <v>12</v>
      </c>
      <c r="G8" s="13">
        <v>18.0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6" t="s">
        <v>13</v>
      </c>
      <c r="B9" s="7"/>
      <c r="C9" s="8">
        <f>September!C1</f>
        <v>563.75</v>
      </c>
      <c r="D9" s="9">
        <f>September!D1</f>
        <v>45</v>
      </c>
      <c r="E9" s="3"/>
      <c r="F9" s="12" t="s">
        <v>14</v>
      </c>
      <c r="G9" s="13">
        <v>26.0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6" t="s">
        <v>15</v>
      </c>
      <c r="B10" s="7"/>
      <c r="C10" s="8">
        <f>October!C1</f>
        <v>492.9</v>
      </c>
      <c r="D10" s="8">
        <f>October!D1</f>
        <v>198.25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6" t="s">
        <v>16</v>
      </c>
      <c r="B11" s="7"/>
      <c r="C11" s="8">
        <f>November!C1</f>
        <v>695.75</v>
      </c>
      <c r="D11" s="8">
        <f>November!D1</f>
        <v>20.25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6" t="s">
        <v>17</v>
      </c>
      <c r="B12" s="7"/>
      <c r="C12" s="8">
        <f>December!C1</f>
        <v>445</v>
      </c>
      <c r="D12" s="8">
        <f>December!D1</f>
        <v>59.16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6" t="s">
        <v>18</v>
      </c>
      <c r="B13" s="7"/>
      <c r="C13" s="8">
        <f>January!C1</f>
        <v>1179.5</v>
      </c>
      <c r="D13" s="8">
        <f>January!D1</f>
        <v>47.41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6" t="s">
        <v>19</v>
      </c>
      <c r="B14" s="7"/>
      <c r="C14" s="8">
        <f>February!C1</f>
        <v>1022</v>
      </c>
      <c r="D14" s="8">
        <f>February!D1</f>
        <v>45.41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6" t="s">
        <v>20</v>
      </c>
      <c r="B15" s="7"/>
      <c r="C15" s="8">
        <f>March!C1</f>
        <v>755.82</v>
      </c>
      <c r="D15" s="8">
        <f>March!D1</f>
        <v>59.12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6" t="s">
        <v>21</v>
      </c>
      <c r="B16" s="7"/>
      <c r="C16" s="8">
        <f>'to April 5th'!C1</f>
        <v>47.1</v>
      </c>
      <c r="D16" s="8">
        <f>'to April 5th'!D1</f>
        <v>12.25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6"/>
      <c r="B17" s="7"/>
      <c r="C17" s="8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6" t="s">
        <v>22</v>
      </c>
      <c r="B18" s="7"/>
      <c r="C18" s="8">
        <f t="shared" ref="C18:D18" si="1">SUM(C4:C16)</f>
        <v>10600.17</v>
      </c>
      <c r="D18" s="8">
        <f t="shared" si="1"/>
        <v>1088.09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6"/>
      <c r="B19" s="7"/>
      <c r="C19" s="8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6"/>
      <c r="B20" s="7"/>
      <c r="C20" s="8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6"/>
      <c r="B21" s="7"/>
      <c r="C21" s="8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6"/>
      <c r="B22" s="7"/>
      <c r="C22" s="8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4" t="s">
        <v>23</v>
      </c>
      <c r="B23" s="4"/>
      <c r="C23" s="5" t="s">
        <v>1</v>
      </c>
      <c r="D23" s="5" t="s">
        <v>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3"/>
      <c r="B24" s="3"/>
      <c r="C24" s="14">
        <f t="shared" ref="C24:D24" si="2">SUM(C4:C16)</f>
        <v>10600.17</v>
      </c>
      <c r="D24" s="14">
        <f t="shared" si="2"/>
        <v>1088.09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3"/>
      <c r="B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3"/>
      <c r="B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5.86"/>
    <col customWidth="1" min="3" max="3" width="17.57"/>
    <col customWidth="1" min="4" max="4" width="17.43"/>
    <col customWidth="1" min="5" max="24" width="8.71"/>
  </cols>
  <sheetData>
    <row r="1" ht="13.5" customHeight="1">
      <c r="A1" s="15" t="s">
        <v>17</v>
      </c>
      <c r="B1" s="6" t="s">
        <v>25</v>
      </c>
      <c r="C1" s="16">
        <f t="shared" ref="C1:D1" si="1">SUM(C4:C72)</f>
        <v>445</v>
      </c>
      <c r="D1" s="16">
        <f t="shared" si="1"/>
        <v>59.16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100</v>
      </c>
      <c r="B6" s="33" t="s">
        <v>86</v>
      </c>
      <c r="C6" s="18"/>
      <c r="D6" s="18">
        <v>31.75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24" t="s">
        <v>101</v>
      </c>
      <c r="B7" s="24" t="s">
        <v>36</v>
      </c>
      <c r="C7" s="30">
        <v>96.25</v>
      </c>
      <c r="D7" s="2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102</v>
      </c>
      <c r="B8" s="19" t="s">
        <v>36</v>
      </c>
      <c r="C8" s="18">
        <v>192.0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103</v>
      </c>
      <c r="B9" s="19" t="s">
        <v>104</v>
      </c>
      <c r="C9" s="8"/>
      <c r="D9" s="18">
        <v>14.16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105</v>
      </c>
      <c r="B10" s="19" t="s">
        <v>36</v>
      </c>
      <c r="C10" s="18">
        <v>156.75</v>
      </c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/>
      <c r="B11" s="19"/>
      <c r="C11" s="19"/>
      <c r="D11" s="1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/>
      <c r="B12" s="19"/>
      <c r="C12" s="19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/>
      <c r="B13" s="19"/>
      <c r="C13" s="19"/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19"/>
      <c r="C14" s="19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19"/>
      <c r="C15" s="19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19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19"/>
      <c r="C18" s="19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7"/>
      <c r="B19" s="19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7"/>
      <c r="B20" s="7"/>
      <c r="C20" s="7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7"/>
      <c r="B21" s="7"/>
      <c r="C21" s="7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7"/>
      <c r="B22" s="7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7"/>
      <c r="B23" s="7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7"/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6.14"/>
    <col customWidth="1" min="3" max="4" width="17.29"/>
    <col customWidth="1" min="5" max="24" width="8.71"/>
  </cols>
  <sheetData>
    <row r="1" ht="13.5" customHeight="1">
      <c r="A1" s="15" t="s">
        <v>18</v>
      </c>
      <c r="B1" s="6" t="s">
        <v>25</v>
      </c>
      <c r="C1" s="16">
        <f t="shared" ref="C1:D1" si="1">SUM(C4:C75)</f>
        <v>1179.5</v>
      </c>
      <c r="D1" s="16">
        <f t="shared" si="1"/>
        <v>47.41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25"/>
      <c r="B5" s="22" t="s">
        <v>30</v>
      </c>
      <c r="C5" s="29"/>
      <c r="D5" s="30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24" t="s">
        <v>106</v>
      </c>
      <c r="B6" s="24" t="s">
        <v>104</v>
      </c>
      <c r="C6" s="29"/>
      <c r="D6" s="30">
        <v>14.16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24" t="s">
        <v>107</v>
      </c>
      <c r="B7" s="24" t="s">
        <v>108</v>
      </c>
      <c r="C7" s="30">
        <v>200.0</v>
      </c>
      <c r="D7" s="2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24" t="s">
        <v>109</v>
      </c>
      <c r="B8" s="24" t="s">
        <v>110</v>
      </c>
      <c r="C8" s="30">
        <v>390.0</v>
      </c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24" t="s">
        <v>111</v>
      </c>
      <c r="B9" s="24" t="s">
        <v>112</v>
      </c>
      <c r="C9" s="30">
        <v>435.0</v>
      </c>
      <c r="D9" s="2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24" t="s">
        <v>113</v>
      </c>
      <c r="B10" s="24" t="s">
        <v>114</v>
      </c>
      <c r="C10" s="29"/>
      <c r="D10" s="30">
        <v>20.0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24" t="s">
        <v>115</v>
      </c>
      <c r="B11" s="24" t="s">
        <v>36</v>
      </c>
      <c r="C11" s="30">
        <v>63.75</v>
      </c>
      <c r="D11" s="2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24" t="s">
        <v>116</v>
      </c>
      <c r="B12" s="24" t="s">
        <v>36</v>
      </c>
      <c r="C12" s="30">
        <v>90.75</v>
      </c>
      <c r="D12" s="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25"/>
      <c r="B13" s="25"/>
      <c r="C13" s="25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19"/>
      <c r="C14" s="19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19"/>
      <c r="C15" s="19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19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19"/>
      <c r="C18" s="19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19"/>
      <c r="B20" s="19"/>
      <c r="C20" s="19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7"/>
      <c r="B21" s="7"/>
      <c r="C21" s="7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7"/>
      <c r="B22" s="7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7"/>
      <c r="B23" s="7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7"/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6.0"/>
    <col customWidth="1" min="3" max="3" width="17.43"/>
    <col customWidth="1" min="4" max="4" width="17.29"/>
    <col customWidth="1" min="5" max="24" width="8.71"/>
  </cols>
  <sheetData>
    <row r="1" ht="13.5" customHeight="1">
      <c r="A1" s="15" t="s">
        <v>19</v>
      </c>
      <c r="B1" s="6" t="s">
        <v>25</v>
      </c>
      <c r="C1" s="16">
        <f t="shared" ref="C1:D1" si="1">SUM(C4:C86)</f>
        <v>1022</v>
      </c>
      <c r="D1" s="16">
        <f t="shared" si="1"/>
        <v>45.41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2.25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117</v>
      </c>
      <c r="B6" s="19" t="s">
        <v>104</v>
      </c>
      <c r="C6" s="8"/>
      <c r="D6" s="18">
        <v>14.16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118</v>
      </c>
      <c r="B7" s="24" t="s">
        <v>114</v>
      </c>
      <c r="C7" s="18"/>
      <c r="D7" s="18">
        <v>8.0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119</v>
      </c>
      <c r="B8" s="24" t="s">
        <v>112</v>
      </c>
      <c r="C8" s="18">
        <v>315.0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120</v>
      </c>
      <c r="B9" s="24" t="s">
        <v>36</v>
      </c>
      <c r="C9" s="18">
        <v>173.75</v>
      </c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121</v>
      </c>
      <c r="B10" s="24" t="s">
        <v>112</v>
      </c>
      <c r="C10" s="18">
        <v>120.0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 t="s">
        <v>122</v>
      </c>
      <c r="B11" s="24" t="s">
        <v>36</v>
      </c>
      <c r="C11" s="18">
        <v>173.25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 t="s">
        <v>123</v>
      </c>
      <c r="B12" s="24" t="s">
        <v>124</v>
      </c>
      <c r="C12" s="18"/>
      <c r="D12" s="18">
        <v>11.0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 t="s">
        <v>125</v>
      </c>
      <c r="B13" s="24" t="s">
        <v>112</v>
      </c>
      <c r="C13" s="18">
        <v>240.0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25"/>
      <c r="C14" s="19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25"/>
      <c r="C15" s="19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25"/>
      <c r="C16" s="19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25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25"/>
      <c r="C18" s="19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25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19"/>
      <c r="B20" s="25"/>
      <c r="C20" s="19"/>
      <c r="D20" s="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19"/>
      <c r="B21" s="25"/>
      <c r="C21" s="19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19"/>
      <c r="B22" s="25"/>
      <c r="C22" s="19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25"/>
      <c r="C23" s="1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25"/>
      <c r="C24" s="19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25"/>
      <c r="B25" s="25"/>
      <c r="C25" s="25"/>
      <c r="D25" s="2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25"/>
      <c r="B26" s="25"/>
      <c r="C26" s="25"/>
      <c r="D26" s="2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25"/>
      <c r="B27" s="25"/>
      <c r="C27" s="25"/>
      <c r="D27" s="2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ht="13.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ht="13.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ht="13.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6.0"/>
    <col customWidth="1" min="3" max="3" width="17.57"/>
    <col customWidth="1" min="4" max="4" width="17.43"/>
    <col customWidth="1" min="5" max="24" width="8.71"/>
  </cols>
  <sheetData>
    <row r="1" ht="13.5" customHeight="1">
      <c r="A1" s="15" t="s">
        <v>20</v>
      </c>
      <c r="B1" s="6" t="s">
        <v>25</v>
      </c>
      <c r="C1" s="16">
        <f t="shared" ref="C1:D1" si="1">SUM(C4:C82)</f>
        <v>755.82</v>
      </c>
      <c r="D1" s="16">
        <f t="shared" si="1"/>
        <v>59.12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2.25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126</v>
      </c>
      <c r="B6" s="19" t="s">
        <v>86</v>
      </c>
      <c r="C6" s="18"/>
      <c r="D6" s="18">
        <v>32.75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127</v>
      </c>
      <c r="B7" s="24" t="s">
        <v>104</v>
      </c>
      <c r="C7" s="18"/>
      <c r="D7" s="18">
        <v>14.12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128</v>
      </c>
      <c r="B8" s="24" t="s">
        <v>36</v>
      </c>
      <c r="C8" s="18">
        <v>173.25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129</v>
      </c>
      <c r="B9" s="24" t="s">
        <v>63</v>
      </c>
      <c r="C9" s="18">
        <v>334.32</v>
      </c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130</v>
      </c>
      <c r="B10" s="24" t="s">
        <v>112</v>
      </c>
      <c r="C10" s="18">
        <v>75.0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 t="s">
        <v>131</v>
      </c>
      <c r="B11" s="24" t="s">
        <v>36</v>
      </c>
      <c r="C11" s="18">
        <v>173.25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/>
      <c r="B12" s="25"/>
      <c r="C12" s="7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/>
      <c r="B13" s="25"/>
      <c r="C13" s="19"/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25"/>
      <c r="C14" s="7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25"/>
      <c r="C15" s="7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25"/>
      <c r="C16" s="19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25"/>
      <c r="C17" s="19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25"/>
      <c r="C18" s="19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25"/>
      <c r="C19" s="19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25"/>
      <c r="B20" s="25"/>
      <c r="C20" s="25"/>
      <c r="D20" s="2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19"/>
      <c r="B21" s="19"/>
      <c r="C21" s="19"/>
      <c r="D21" s="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19"/>
      <c r="B22" s="19"/>
      <c r="C22" s="19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19"/>
      <c r="C23" s="19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19"/>
      <c r="C24" s="19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19"/>
      <c r="B25" s="19"/>
      <c r="C25" s="19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6.0"/>
    <col customWidth="1" min="3" max="3" width="17.57"/>
    <col customWidth="1" min="4" max="4" width="17.43"/>
    <col customWidth="1" min="5" max="24" width="8.71"/>
  </cols>
  <sheetData>
    <row r="1" ht="13.5" customHeight="1">
      <c r="A1" s="15" t="s">
        <v>21</v>
      </c>
      <c r="B1" s="6" t="s">
        <v>25</v>
      </c>
      <c r="C1" s="16">
        <f t="shared" ref="C1:D1" si="1">SUM(C4:C65)</f>
        <v>47.1</v>
      </c>
      <c r="D1" s="16">
        <f t="shared" si="1"/>
        <v>12.25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2.25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132</v>
      </c>
      <c r="B6" s="19" t="s">
        <v>36</v>
      </c>
      <c r="C6" s="18">
        <v>47.1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/>
      <c r="B7" s="19"/>
      <c r="C7" s="8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/>
      <c r="B8" s="19"/>
      <c r="C8" s="18"/>
      <c r="D8" s="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7"/>
      <c r="B9" s="7"/>
      <c r="C9" s="8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7"/>
      <c r="B10" s="7"/>
      <c r="C10" s="8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7"/>
      <c r="B11" s="7"/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7"/>
      <c r="B12" s="7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7"/>
      <c r="B13" s="7"/>
      <c r="C13" s="8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7"/>
      <c r="B14" s="7"/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7"/>
      <c r="B15" s="7"/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7"/>
      <c r="B16" s="7"/>
      <c r="C16" s="8"/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7"/>
      <c r="B17" s="7"/>
      <c r="C17" s="8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7"/>
      <c r="B18" s="7"/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7"/>
      <c r="B19" s="7"/>
      <c r="C19" s="8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7"/>
      <c r="B20" s="7"/>
      <c r="C20" s="8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7"/>
      <c r="B21" s="7"/>
      <c r="C21" s="8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7"/>
      <c r="B22" s="7"/>
      <c r="C22" s="8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7"/>
      <c r="B23" s="7"/>
      <c r="C23" s="8"/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7"/>
      <c r="B24" s="7"/>
      <c r="C24" s="8"/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8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8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6.29"/>
    <col customWidth="1" min="3" max="3" width="17.29"/>
    <col customWidth="1" min="4" max="4" width="17.0"/>
    <col customWidth="1" min="5" max="24" width="8.71"/>
  </cols>
  <sheetData>
    <row r="1" ht="13.5" customHeight="1">
      <c r="A1" s="15" t="s">
        <v>24</v>
      </c>
      <c r="B1" s="6" t="s">
        <v>25</v>
      </c>
      <c r="C1" s="16">
        <f t="shared" ref="C1:D1" si="1">SUM(C4:C69)</f>
        <v>514.75</v>
      </c>
      <c r="D1" s="16">
        <f t="shared" si="1"/>
        <v>167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 t="s">
        <v>29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19" t="s">
        <v>30</v>
      </c>
      <c r="C5" s="8"/>
      <c r="D5" s="18" t="s">
        <v>29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20" t="s">
        <v>31</v>
      </c>
      <c r="B6" s="19" t="s">
        <v>32</v>
      </c>
      <c r="C6" s="18"/>
      <c r="D6" s="18">
        <v>167.0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21" t="s">
        <v>33</v>
      </c>
      <c r="B7" s="19" t="s">
        <v>34</v>
      </c>
      <c r="C7" s="18">
        <v>327.75</v>
      </c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35</v>
      </c>
      <c r="B8" s="19" t="s">
        <v>36</v>
      </c>
      <c r="C8" s="18">
        <v>187.0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/>
      <c r="B9" s="19"/>
      <c r="C9" s="19"/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/>
      <c r="B10" s="19"/>
      <c r="C10" s="19"/>
      <c r="D10" s="1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/>
      <c r="B11" s="19"/>
      <c r="C11" s="19"/>
      <c r="D11" s="1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/>
      <c r="B12" s="19"/>
      <c r="C12" s="19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/>
      <c r="B13" s="19"/>
      <c r="C13" s="19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19"/>
      <c r="C14" s="19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19"/>
      <c r="C15" s="19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19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19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7"/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7"/>
      <c r="B19" s="7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7"/>
      <c r="B20" s="7"/>
      <c r="C20" s="7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7"/>
      <c r="B21" s="7"/>
      <c r="C21" s="7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7"/>
      <c r="B22" s="7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7"/>
      <c r="B23" s="7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7"/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6.14"/>
    <col customWidth="1" min="3" max="3" width="17.29"/>
    <col customWidth="1" min="4" max="4" width="17.43"/>
    <col customWidth="1" min="5" max="24" width="8.71"/>
  </cols>
  <sheetData>
    <row r="1" ht="13.5" customHeight="1">
      <c r="A1" s="15" t="s">
        <v>4</v>
      </c>
      <c r="B1" s="6" t="s">
        <v>25</v>
      </c>
      <c r="C1" s="16">
        <f t="shared" ref="C1:D1" si="1">SUM(C4:C84)</f>
        <v>1191.4</v>
      </c>
      <c r="D1" s="16">
        <f t="shared" si="1"/>
        <v>13.25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37</v>
      </c>
      <c r="B6" s="19" t="s">
        <v>36</v>
      </c>
      <c r="C6" s="18">
        <v>96.25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38</v>
      </c>
      <c r="B7" s="19" t="s">
        <v>36</v>
      </c>
      <c r="C7" s="18">
        <v>196.25</v>
      </c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38</v>
      </c>
      <c r="B8" s="19" t="s">
        <v>36</v>
      </c>
      <c r="C8" s="18">
        <v>46.0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39</v>
      </c>
      <c r="B9" s="19" t="s">
        <v>36</v>
      </c>
      <c r="C9" s="18">
        <v>220.4</v>
      </c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39</v>
      </c>
      <c r="B10" s="19" t="s">
        <v>36</v>
      </c>
      <c r="C10" s="18">
        <v>215.0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 t="s">
        <v>40</v>
      </c>
      <c r="B11" s="19" t="s">
        <v>36</v>
      </c>
      <c r="C11" s="18">
        <v>93.5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 t="s">
        <v>40</v>
      </c>
      <c r="B12" s="19" t="s">
        <v>36</v>
      </c>
      <c r="C12" s="18">
        <v>99.0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 t="s">
        <v>41</v>
      </c>
      <c r="B13" s="19" t="s">
        <v>42</v>
      </c>
      <c r="C13" s="18">
        <v>225.0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19"/>
      <c r="C14" s="7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19"/>
      <c r="C15" s="19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19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19"/>
      <c r="C18" s="19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19"/>
      <c r="B20" s="19"/>
      <c r="C20" s="7"/>
      <c r="D20" s="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19"/>
      <c r="B21" s="19"/>
      <c r="C21" s="7"/>
      <c r="D21" s="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19"/>
      <c r="B22" s="19"/>
      <c r="C22" s="7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19"/>
      <c r="C23" s="7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19"/>
      <c r="C24" s="7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2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ht="13.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ht="13.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ht="13.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ht="13.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ht="13.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ht="13.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</sheetData>
  <printOptions/>
  <pageMargins bottom="0.75" footer="0.0" header="0.0" left="0.7" right="0.7" top="0.75"/>
  <pageSetup orientation="portrait"/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6.14"/>
    <col customWidth="1" min="3" max="4" width="17.43"/>
    <col customWidth="1" min="5" max="24" width="8.71"/>
  </cols>
  <sheetData>
    <row r="1" ht="13.5" customHeight="1">
      <c r="A1" s="15" t="s">
        <v>6</v>
      </c>
      <c r="B1" s="6" t="s">
        <v>25</v>
      </c>
      <c r="C1" s="16">
        <f t="shared" ref="C1:D1" si="1">SUM(C4:C79)</f>
        <v>1262</v>
      </c>
      <c r="D1" s="16">
        <f t="shared" si="1"/>
        <v>56.25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43</v>
      </c>
      <c r="B6" s="19" t="s">
        <v>36</v>
      </c>
      <c r="C6" s="18">
        <v>322.5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44</v>
      </c>
      <c r="B7" s="19" t="s">
        <v>45</v>
      </c>
      <c r="C7" s="18">
        <v>50.0</v>
      </c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46</v>
      </c>
      <c r="B8" s="19" t="s">
        <v>47</v>
      </c>
      <c r="C8" s="18"/>
      <c r="D8" s="18">
        <v>15.0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48</v>
      </c>
      <c r="B9" s="19" t="s">
        <v>47</v>
      </c>
      <c r="C9" s="18"/>
      <c r="D9" s="18">
        <v>15.0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49</v>
      </c>
      <c r="B10" s="19" t="s">
        <v>47</v>
      </c>
      <c r="C10" s="18"/>
      <c r="D10" s="18">
        <v>3.0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 t="s">
        <v>50</v>
      </c>
      <c r="B11" s="19" t="s">
        <v>47</v>
      </c>
      <c r="C11" s="18"/>
      <c r="D11" s="18">
        <v>10.0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 t="s">
        <v>51</v>
      </c>
      <c r="B12" s="19" t="s">
        <v>36</v>
      </c>
      <c r="C12" s="18">
        <v>96.25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 t="s">
        <v>52</v>
      </c>
      <c r="B13" s="19" t="s">
        <v>36</v>
      </c>
      <c r="C13" s="18">
        <v>187.0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 t="s">
        <v>53</v>
      </c>
      <c r="B14" s="19" t="s">
        <v>54</v>
      </c>
      <c r="C14" s="18">
        <v>400.0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 t="s">
        <v>55</v>
      </c>
      <c r="B15" s="24" t="s">
        <v>36</v>
      </c>
      <c r="C15" s="18">
        <v>107.25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 t="s">
        <v>55</v>
      </c>
      <c r="B16" s="19" t="s">
        <v>36</v>
      </c>
      <c r="C16" s="18">
        <v>99.0</v>
      </c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7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7"/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7"/>
      <c r="B19" s="7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7"/>
      <c r="B20" s="7"/>
      <c r="C20" s="7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7"/>
      <c r="B21" s="7"/>
      <c r="C21" s="7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7"/>
      <c r="B22" s="7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7"/>
      <c r="B23" s="7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7"/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26.14"/>
    <col customWidth="1" min="3" max="3" width="14.0"/>
    <col customWidth="1" min="4" max="4" width="17.29"/>
    <col customWidth="1" min="5" max="24" width="8.71"/>
  </cols>
  <sheetData>
    <row r="1" ht="13.5" customHeight="1">
      <c r="A1" s="15" t="s">
        <v>9</v>
      </c>
      <c r="B1" s="6" t="s">
        <v>25</v>
      </c>
      <c r="C1" s="16">
        <f t="shared" ref="C1:D1" si="1">SUM(C4:C83)</f>
        <v>1408.45</v>
      </c>
      <c r="D1" s="16">
        <f t="shared" si="1"/>
        <v>216.74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56</v>
      </c>
      <c r="B6" s="19" t="s">
        <v>57</v>
      </c>
      <c r="C6" s="8"/>
      <c r="D6" s="18">
        <v>8.0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58</v>
      </c>
      <c r="B7" s="19" t="s">
        <v>59</v>
      </c>
      <c r="C7" s="18"/>
      <c r="D7" s="18">
        <v>160.49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60</v>
      </c>
      <c r="B8" s="19" t="s">
        <v>36</v>
      </c>
      <c r="C8" s="18">
        <v>431.75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61</v>
      </c>
      <c r="B9" s="19" t="s">
        <v>36</v>
      </c>
      <c r="C9" s="18">
        <v>176.0</v>
      </c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62</v>
      </c>
      <c r="B10" s="19" t="s">
        <v>63</v>
      </c>
      <c r="C10" s="18">
        <v>200.0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 t="s">
        <v>64</v>
      </c>
      <c r="B11" s="19" t="s">
        <v>57</v>
      </c>
      <c r="C11" s="8"/>
      <c r="D11" s="18">
        <v>35.0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 t="s">
        <v>65</v>
      </c>
      <c r="B12" s="19" t="s">
        <v>36</v>
      </c>
      <c r="C12" s="18">
        <v>56.0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 t="s">
        <v>66</v>
      </c>
      <c r="B13" s="19" t="s">
        <v>67</v>
      </c>
      <c r="C13" s="18">
        <v>165.7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 t="s">
        <v>68</v>
      </c>
      <c r="B14" s="19" t="s">
        <v>36</v>
      </c>
      <c r="C14" s="18">
        <v>99.0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 t="s">
        <v>69</v>
      </c>
      <c r="B15" s="19" t="s">
        <v>70</v>
      </c>
      <c r="C15" s="18">
        <v>280.0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19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19"/>
      <c r="C18" s="19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19"/>
      <c r="C19" s="7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19"/>
      <c r="B20" s="19"/>
      <c r="C20" s="7"/>
      <c r="D20" s="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19"/>
      <c r="B21" s="19"/>
      <c r="C21" s="7"/>
      <c r="D21" s="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19"/>
      <c r="B22" s="19"/>
      <c r="C22" s="7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19"/>
      <c r="C23" s="7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19"/>
      <c r="C24" s="7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7"/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19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26.0"/>
    <col customWidth="1" min="3" max="4" width="17.29"/>
    <col customWidth="1" min="5" max="24" width="8.71"/>
  </cols>
  <sheetData>
    <row r="1" ht="13.5" customHeight="1">
      <c r="A1" s="15" t="s">
        <v>11</v>
      </c>
      <c r="B1" s="6" t="s">
        <v>25</v>
      </c>
      <c r="C1" s="16">
        <f t="shared" ref="C1:D1" si="1">SUM(C4:C92)</f>
        <v>1021.75</v>
      </c>
      <c r="D1" s="16">
        <f t="shared" si="1"/>
        <v>148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71</v>
      </c>
      <c r="B6" s="19" t="s">
        <v>36</v>
      </c>
      <c r="C6" s="18">
        <v>282.0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72</v>
      </c>
      <c r="B7" s="19" t="s">
        <v>36</v>
      </c>
      <c r="C7" s="18">
        <v>239.25</v>
      </c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73</v>
      </c>
      <c r="B8" s="19" t="s">
        <v>74</v>
      </c>
      <c r="C8" s="18"/>
      <c r="D8" s="18">
        <v>44.0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75</v>
      </c>
      <c r="B9" s="19" t="s">
        <v>76</v>
      </c>
      <c r="C9" s="18"/>
      <c r="D9" s="18">
        <v>55.75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 t="s">
        <v>77</v>
      </c>
      <c r="B10" s="19" t="s">
        <v>36</v>
      </c>
      <c r="C10" s="18">
        <v>99.0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 t="s">
        <v>78</v>
      </c>
      <c r="B11" s="19" t="s">
        <v>36</v>
      </c>
      <c r="C11" s="18">
        <v>99.0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 t="s">
        <v>79</v>
      </c>
      <c r="B12" s="19" t="s">
        <v>36</v>
      </c>
      <c r="C12" s="18">
        <v>203.5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 t="s">
        <v>80</v>
      </c>
      <c r="B13" s="19" t="s">
        <v>36</v>
      </c>
      <c r="C13" s="18">
        <v>99.0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 t="s">
        <v>81</v>
      </c>
      <c r="B14" s="19" t="s">
        <v>82</v>
      </c>
      <c r="C14" s="18"/>
      <c r="D14" s="18">
        <v>35.0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19"/>
      <c r="C15" s="19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7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19"/>
      <c r="C18" s="19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19"/>
      <c r="B20" s="19"/>
      <c r="C20" s="19"/>
      <c r="D20" s="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19"/>
      <c r="B21" s="19"/>
      <c r="C21" s="7"/>
      <c r="D21" s="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19"/>
      <c r="B22" s="19"/>
      <c r="C22" s="19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19"/>
      <c r="C23" s="1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19"/>
      <c r="C24" s="19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19"/>
      <c r="B25" s="19"/>
      <c r="C25" s="19"/>
      <c r="D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19"/>
      <c r="B26" s="19"/>
      <c r="C26" s="19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25"/>
      <c r="B27" s="25"/>
      <c r="C27" s="25"/>
      <c r="D27" s="2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25"/>
      <c r="B28" s="25"/>
      <c r="C28" s="25"/>
      <c r="D28" s="2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25"/>
      <c r="B29" s="25"/>
      <c r="C29" s="25"/>
      <c r="D29" s="2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25"/>
      <c r="B30" s="24"/>
      <c r="C30" s="25"/>
      <c r="D30" s="2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ht="13.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ht="13.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ht="13.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ht="13.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ht="13.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ht="13.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ht="13.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ht="13.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ht="13.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6.0"/>
    <col customWidth="1" min="3" max="4" width="17.29"/>
    <col customWidth="1" min="5" max="24" width="8.71"/>
  </cols>
  <sheetData>
    <row r="1" ht="13.5" customHeight="1">
      <c r="A1" s="15" t="s">
        <v>13</v>
      </c>
      <c r="B1" s="6" t="s">
        <v>25</v>
      </c>
      <c r="C1" s="16">
        <f t="shared" ref="C1:D1" si="1">SUM(C4:C79)</f>
        <v>563.75</v>
      </c>
      <c r="D1" s="26">
        <f t="shared" si="1"/>
        <v>45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2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2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25"/>
      <c r="B5" s="22" t="s">
        <v>30</v>
      </c>
      <c r="C5" s="29"/>
      <c r="D5" s="2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24" t="s">
        <v>83</v>
      </c>
      <c r="B6" s="19" t="s">
        <v>36</v>
      </c>
      <c r="C6" s="30">
        <v>99.0</v>
      </c>
      <c r="D6" s="3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24" t="s">
        <v>84</v>
      </c>
      <c r="B7" s="19" t="s">
        <v>36</v>
      </c>
      <c r="C7" s="30">
        <v>101.75</v>
      </c>
      <c r="D7" s="3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24" t="s">
        <v>85</v>
      </c>
      <c r="B8" s="24" t="s">
        <v>86</v>
      </c>
      <c r="C8" s="29"/>
      <c r="D8" s="32">
        <v>31.75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24" t="s">
        <v>87</v>
      </c>
      <c r="B9" s="24" t="s">
        <v>36</v>
      </c>
      <c r="C9" s="30">
        <v>198.0</v>
      </c>
      <c r="D9" s="3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24" t="s">
        <v>88</v>
      </c>
      <c r="B10" s="24" t="s">
        <v>36</v>
      </c>
      <c r="C10" s="30">
        <v>165.0</v>
      </c>
      <c r="D10" s="3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25"/>
      <c r="B11" s="25"/>
      <c r="C11" s="25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25"/>
      <c r="B12" s="25"/>
      <c r="C12" s="25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25"/>
      <c r="B13" s="25"/>
      <c r="C13" s="25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25"/>
      <c r="B14" s="25"/>
      <c r="C14" s="25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25"/>
      <c r="B15" s="25"/>
      <c r="C15" s="25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25"/>
      <c r="B16" s="25"/>
      <c r="C16" s="25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25"/>
      <c r="B17" s="25"/>
      <c r="C17" s="25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25"/>
      <c r="B18" s="25"/>
      <c r="C18" s="25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25"/>
      <c r="B19" s="25"/>
      <c r="C19" s="25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25"/>
      <c r="B20" s="25"/>
      <c r="C20" s="25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25"/>
      <c r="B21" s="25"/>
      <c r="C21" s="25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19"/>
      <c r="B22" s="19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19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19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19"/>
      <c r="B25" s="19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7"/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6.14"/>
    <col customWidth="1" min="3" max="3" width="17.14"/>
    <col customWidth="1" min="4" max="4" width="17.29"/>
    <col customWidth="1" min="5" max="24" width="8.71"/>
  </cols>
  <sheetData>
    <row r="1" ht="13.5" customHeight="1">
      <c r="A1" s="15" t="s">
        <v>15</v>
      </c>
      <c r="B1" s="6" t="s">
        <v>25</v>
      </c>
      <c r="C1" s="16">
        <f t="shared" ref="C1:D1" si="1">SUM(C4:C87)</f>
        <v>492.9</v>
      </c>
      <c r="D1" s="16">
        <f t="shared" si="1"/>
        <v>198.25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25"/>
      <c r="B5" s="22" t="s">
        <v>30</v>
      </c>
      <c r="C5" s="29"/>
      <c r="D5" s="30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24" t="s">
        <v>89</v>
      </c>
      <c r="B6" s="19" t="s">
        <v>90</v>
      </c>
      <c r="C6" s="30">
        <v>97.7</v>
      </c>
      <c r="D6" s="3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24" t="s">
        <v>91</v>
      </c>
      <c r="B7" s="19" t="s">
        <v>92</v>
      </c>
      <c r="C7" s="29"/>
      <c r="D7" s="30">
        <v>185.0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24" t="s">
        <v>93</v>
      </c>
      <c r="B8" s="19" t="s">
        <v>36</v>
      </c>
      <c r="C8" s="30">
        <v>155.2</v>
      </c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24" t="s">
        <v>94</v>
      </c>
      <c r="B9" s="24" t="s">
        <v>90</v>
      </c>
      <c r="C9" s="30">
        <v>240.0</v>
      </c>
      <c r="D9" s="2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25"/>
      <c r="B10" s="25"/>
      <c r="C10" s="25"/>
      <c r="D10" s="2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25"/>
      <c r="B11" s="25"/>
      <c r="C11" s="25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25"/>
      <c r="B12" s="25"/>
      <c r="C12" s="25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25"/>
      <c r="B13" s="25"/>
      <c r="C13" s="25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25"/>
      <c r="B14" s="25"/>
      <c r="C14" s="25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25"/>
      <c r="B15" s="25"/>
      <c r="C15" s="25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25"/>
      <c r="B16" s="25"/>
      <c r="C16" s="25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25"/>
      <c r="B17" s="25"/>
      <c r="C17" s="25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25"/>
      <c r="B18" s="25"/>
      <c r="C18" s="25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25"/>
      <c r="B19" s="24"/>
      <c r="C19" s="25"/>
      <c r="D19" s="2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25"/>
      <c r="B20" s="24"/>
      <c r="C20" s="25"/>
      <c r="D20" s="2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25"/>
      <c r="B21" s="25"/>
      <c r="C21" s="25"/>
      <c r="D21" s="2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25"/>
      <c r="B22" s="25"/>
      <c r="C22" s="25"/>
      <c r="D22" s="2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25"/>
      <c r="B23" s="25"/>
      <c r="C23" s="25"/>
      <c r="D23" s="2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25"/>
      <c r="B24" s="25"/>
      <c r="C24" s="25"/>
      <c r="D24" s="2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25"/>
      <c r="B25" s="25"/>
      <c r="C25" s="25"/>
      <c r="D25" s="2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25"/>
      <c r="B26" s="25"/>
      <c r="C26" s="25"/>
      <c r="D26" s="2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25"/>
      <c r="B27" s="25"/>
      <c r="C27" s="25"/>
      <c r="D27" s="2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25"/>
      <c r="B28" s="25"/>
      <c r="C28" s="25"/>
      <c r="D28" s="2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25"/>
      <c r="B29" s="25"/>
      <c r="C29" s="25"/>
      <c r="D29" s="2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ht="13.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ht="13.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ht="13.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ht="13.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7.57"/>
    <col customWidth="1" min="3" max="3" width="17.29"/>
    <col customWidth="1" min="4" max="4" width="17.43"/>
    <col customWidth="1" min="5" max="24" width="8.71"/>
  </cols>
  <sheetData>
    <row r="1" ht="13.5" customHeight="1">
      <c r="A1" s="15" t="s">
        <v>16</v>
      </c>
      <c r="B1" s="6" t="s">
        <v>25</v>
      </c>
      <c r="C1" s="16">
        <f>SUM(C4:C84)</f>
        <v>695.75</v>
      </c>
      <c r="D1" s="16">
        <f>SUM(D4:D83)</f>
        <v>20.25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5" customHeight="1">
      <c r="A2" s="3"/>
      <c r="B2" s="3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3.5" customHeight="1">
      <c r="A3" s="7" t="s">
        <v>26</v>
      </c>
      <c r="B3" s="7" t="s">
        <v>27</v>
      </c>
      <c r="C3" s="18" t="s">
        <v>1</v>
      </c>
      <c r="D3" s="18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3.5" customHeight="1">
      <c r="A4" s="7"/>
      <c r="B4" s="7" t="s">
        <v>28</v>
      </c>
      <c r="C4" s="8"/>
      <c r="D4" s="18">
        <v>3.25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3.5" customHeight="1">
      <c r="A5" s="7"/>
      <c r="B5" s="22" t="s">
        <v>30</v>
      </c>
      <c r="C5" s="8"/>
      <c r="D5" s="18">
        <v>10.0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 customHeight="1">
      <c r="A6" s="19" t="s">
        <v>95</v>
      </c>
      <c r="B6" s="19" t="s">
        <v>36</v>
      </c>
      <c r="C6" s="18">
        <v>200.75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3.5" customHeight="1">
      <c r="A7" s="19" t="s">
        <v>96</v>
      </c>
      <c r="B7" s="19" t="s">
        <v>97</v>
      </c>
      <c r="C7" s="18"/>
      <c r="D7" s="18">
        <v>7.0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3.5" customHeight="1">
      <c r="A8" s="19" t="s">
        <v>98</v>
      </c>
      <c r="B8" s="19" t="s">
        <v>36</v>
      </c>
      <c r="C8" s="18">
        <v>390.5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customHeight="1">
      <c r="A9" s="19" t="s">
        <v>99</v>
      </c>
      <c r="B9" s="19" t="s">
        <v>36</v>
      </c>
      <c r="C9" s="18">
        <v>104.5</v>
      </c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3.5" customHeight="1">
      <c r="A10" s="19"/>
      <c r="B10" s="19"/>
      <c r="C10" s="19"/>
      <c r="D10" s="1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3.5" customHeight="1">
      <c r="A11" s="19"/>
      <c r="B11" s="19"/>
      <c r="C11" s="19"/>
      <c r="D11" s="1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3.5" customHeight="1">
      <c r="A12" s="19"/>
      <c r="B12" s="19"/>
      <c r="C12" s="19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3.5" customHeight="1">
      <c r="A13" s="19"/>
      <c r="B13" s="19"/>
      <c r="C13" s="7"/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3.5" customHeight="1">
      <c r="A14" s="19"/>
      <c r="B14" s="19"/>
      <c r="C14" s="19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3.5" customHeight="1">
      <c r="A15" s="19"/>
      <c r="B15" s="19"/>
      <c r="C15" s="7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3.5" customHeight="1">
      <c r="A16" s="19"/>
      <c r="B16" s="19"/>
      <c r="C16" s="7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3.5" customHeight="1">
      <c r="A17" s="19"/>
      <c r="B17" s="19"/>
      <c r="C17" s="7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3.5" customHeight="1">
      <c r="A18" s="19"/>
      <c r="B18" s="19"/>
      <c r="C18" s="19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3.5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3.5" customHeight="1">
      <c r="A20" s="25"/>
      <c r="B20" s="25"/>
      <c r="C20" s="25"/>
      <c r="D20" s="2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3.5" customHeight="1">
      <c r="A21" s="25"/>
      <c r="B21" s="25"/>
      <c r="C21" s="25"/>
      <c r="D21" s="2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3.5" customHeight="1">
      <c r="A22" s="25"/>
      <c r="B22" s="25"/>
      <c r="C22" s="25"/>
      <c r="D22" s="2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3.5" customHeight="1">
      <c r="A23" s="19"/>
      <c r="B23" s="19"/>
      <c r="C23" s="19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3.5" customHeight="1">
      <c r="A24" s="19"/>
      <c r="B24" s="19"/>
      <c r="C24" s="19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3.5" customHeight="1">
      <c r="A25" s="19"/>
      <c r="B25" s="19"/>
      <c r="C25" s="19"/>
      <c r="D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3.5" customHeight="1">
      <c r="A26" s="19"/>
      <c r="B26" s="19"/>
      <c r="C26" s="7"/>
      <c r="D26" s="1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3.5" customHeight="1">
      <c r="A27" s="19"/>
      <c r="B27" s="19"/>
      <c r="C27" s="7"/>
      <c r="D27" s="1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3.5" customHeight="1">
      <c r="A28" s="7"/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3.5" customHeight="1">
      <c r="A29" s="7"/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3.5" customHeight="1">
      <c r="A30" s="7"/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3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13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13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13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13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13.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13.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13.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13.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13.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13.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ht="13.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ht="13.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